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SMANCI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K17" i="2" s="1"/>
  <c r="C9" i="2"/>
  <c r="C8" i="2"/>
  <c r="C7" i="2"/>
  <c r="K16" i="2" s="1"/>
  <c r="C6" i="2"/>
  <c r="K15" i="2" l="1"/>
  <c r="K21" i="2"/>
  <c r="K18" i="2"/>
  <c r="K22" i="2"/>
  <c r="K19" i="2"/>
  <c r="K23" i="2"/>
  <c r="K20" i="2"/>
  <c r="K24" i="2"/>
</calcChain>
</file>

<file path=xl/sharedStrings.xml><?xml version="1.0" encoding="utf-8"?>
<sst xmlns="http://schemas.openxmlformats.org/spreadsheetml/2006/main" count="59" uniqueCount="44">
  <si>
    <t>TAKIMLAR</t>
  </si>
  <si>
    <t>KURA SONUCU</t>
  </si>
  <si>
    <t>1-</t>
  </si>
  <si>
    <t>A1</t>
  </si>
  <si>
    <t>A2</t>
  </si>
  <si>
    <t>A3</t>
  </si>
  <si>
    <t>A4</t>
  </si>
  <si>
    <t>A5</t>
  </si>
  <si>
    <t>A GRUBU</t>
  </si>
  <si>
    <t>2-</t>
  </si>
  <si>
    <t>3-</t>
  </si>
  <si>
    <t>4-</t>
  </si>
  <si>
    <t>5-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</si>
  <si>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</si>
  <si>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</si>
  <si>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</si>
  <si>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</si>
  <si>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</si>
  <si>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</si>
  <si>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</si>
  <si>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</si>
  <si>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A5-A3</t>
  </si>
  <si>
    <t>A1-A2</t>
  </si>
  <si>
    <t>3.MAÇLAR</t>
  </si>
  <si>
    <t>A4-A2</t>
  </si>
  <si>
    <t>A5-A1</t>
  </si>
  <si>
    <t>4.MAÇLAR</t>
  </si>
  <si>
    <t>A3-A1</t>
  </si>
  <si>
    <t>A4-A5</t>
  </si>
  <si>
    <t>5.MAÇLAR</t>
  </si>
  <si>
    <t>A2-A5</t>
  </si>
  <si>
    <t>A3-A4</t>
  </si>
  <si>
    <t>Osmancık Borsa İstanbul MTAL</t>
  </si>
  <si>
    <t>Osmancık AİHL</t>
  </si>
  <si>
    <t>Osmancık 15 Temmuz Şehitleri AL</t>
  </si>
  <si>
    <t>Osmancık Cumhuriyet AL</t>
  </si>
  <si>
    <t>Osmancık Ömer Derindere Fen L</t>
  </si>
  <si>
    <t>2024-2025 OKUL SPORLARI SEZONU</t>
  </si>
  <si>
    <t>FUTSAL GENÇ A ERKEK "OSMANCIK GRUBU"</t>
  </si>
  <si>
    <t>MAÇ</t>
  </si>
  <si>
    <t>TAKIMLAR
(OSMANCIK SPOR SALONU)</t>
  </si>
  <si>
    <t>GRUPLARINI İLK İKİ SIRADA TAMAMLAYAN TAKIMLAR 
KURA ÇEKİMİ İLE ELEME FİNAL FİKSTÜRÜNE YERLEŞECEKTİR.</t>
  </si>
  <si>
    <t xml:space="preserve">GENÇ A ERKEKLER "ELEME FİNAL GRUBU" FİKSTÜR ÇEKİMİ 
GENÇLİK SPOR İL MÜDÜRLÜĞÜNDE 07 OCAK 2025 SALI SAAT: 13:30 </t>
  </si>
  <si>
    <t>MÜSABAKA SAATLERİNDE 18.11.2024 PAZARTESİ GÜNÜ GÜNCELLEME YAPILMIŞTIR.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</si>
</sst>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15" fontId="0" fillId="0" borderId="6" xfId="0" applyNumberFormat="1" applyBorder="1" applyAlignment="1" applyProtection="1">
      <alignment horizontal="center" vertical="center" wrapText="1" shrinkToFit="1"/>
      <protection locked="0"/>
    </xf>
    <xf numFmtId="15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15" fontId="0" fillId="0" borderId="11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/>
    </xf>
    <xf numFmtId="15" fontId="6" fillId="0" borderId="24" xfId="0" applyNumberFormat="1" applyFont="1" applyBorder="1" applyAlignment="1" applyProtection="1">
      <alignment horizontal="center" vertical="center" wrapText="1"/>
    </xf>
    <xf numFmtId="15" fontId="6" fillId="0" borderId="25" xfId="0" applyNumberFormat="1" applyFont="1" applyBorder="1" applyAlignment="1" applyProtection="1">
      <alignment horizontal="center" vertical="center" wrapText="1"/>
    </xf>
    <xf numFmtId="15" fontId="6" fillId="0" borderId="26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20" fontId="0" fillId="0" borderId="11" xfId="0" applyNumberFormat="1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20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 textRotation="90"/>
    </xf>
    <xf numFmtId="0" fontId="5" fillId="5" borderId="14" xfId="0" applyFont="1" applyFill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3" fillId="6" borderId="0" xfId="1" applyFont="1" applyFill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0" borderId="11" xfId="0" applyNumberFormat="1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4</xdr:col>
      <xdr:colOff>160020</xdr:colOff>
      <xdr:row>3</xdr:row>
      <xdr:rowOff>61703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105918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26</xdr:col>
      <xdr:colOff>76200</xdr:colOff>
      <xdr:row>0</xdr:row>
      <xdr:rowOff>30480</xdr:rowOff>
    </xdr:from>
    <xdr:to>
      <xdr:col>27</xdr:col>
      <xdr:colOff>883920</xdr:colOff>
      <xdr:row>3</xdr:row>
      <xdr:rowOff>92183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720" y="30480"/>
          <a:ext cx="105918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3"/>
  <sheetViews>
    <sheetView tabSelected="1" topLeftCell="A4" zoomScaleNormal="100" workbookViewId="0">
      <selection activeCell="AE18" sqref="AE18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9.7109375" style="1" customWidth="1"/>
    <col min="6" max="17" width="3.7109375" style="1"/>
    <col min="18" max="18" width="2" style="1" customWidth="1"/>
    <col min="19" max="24" width="3.7109375" style="1" hidden="1" customWidth="1"/>
    <col min="25" max="25" width="14.42578125" style="1" customWidth="1"/>
    <col min="26" max="27" width="3.7109375" style="1"/>
    <col min="28" max="28" width="13.2851562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.75" x14ac:dyDescent="0.25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59" ht="15.75" x14ac:dyDescent="0.25">
      <c r="A2" s="26" t="s">
        <v>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59" x14ac:dyDescent="0.25">
      <c r="A3" s="1"/>
      <c r="AD3" s="73" t="s">
        <v>0</v>
      </c>
      <c r="AE3" s="73"/>
      <c r="AF3" s="74" t="s">
        <v>1</v>
      </c>
      <c r="AG3" s="74"/>
      <c r="AJ3" s="36" t="s">
        <v>3</v>
      </c>
      <c r="AK3" s="36"/>
      <c r="AL3" s="36"/>
      <c r="AM3" s="36"/>
      <c r="AN3" s="36" t="s">
        <v>4</v>
      </c>
      <c r="AO3" s="36"/>
      <c r="AP3" s="36"/>
      <c r="AQ3" s="36"/>
      <c r="AR3" s="36" t="s">
        <v>5</v>
      </c>
      <c r="AS3" s="36"/>
      <c r="AT3" s="36"/>
      <c r="AU3" s="36"/>
      <c r="AV3" s="36" t="s">
        <v>6</v>
      </c>
      <c r="AW3" s="36"/>
      <c r="AX3" s="36"/>
      <c r="AY3" s="36"/>
      <c r="AZ3" s="36" t="s">
        <v>7</v>
      </c>
      <c r="BA3" s="36"/>
      <c r="BB3" s="36"/>
      <c r="BC3" s="36"/>
      <c r="BD3" s="68"/>
      <c r="BE3" s="68"/>
      <c r="BF3" s="68"/>
      <c r="BG3" s="68"/>
    </row>
    <row r="4" spans="1:59" ht="16.5" thickBot="1" x14ac:dyDescent="0.3">
      <c r="Y4" s="52"/>
      <c r="Z4" s="52"/>
      <c r="AA4" s="52"/>
      <c r="AB4" s="52"/>
      <c r="AD4" s="3" t="s">
        <v>2</v>
      </c>
      <c r="AE4" s="8"/>
      <c r="AF4" s="12" t="s">
        <v>3</v>
      </c>
      <c r="AG4" s="4" t="s">
        <v>36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68"/>
      <c r="BE4" s="68"/>
      <c r="BF4" s="68"/>
      <c r="BG4" s="68"/>
    </row>
    <row r="5" spans="1:59" ht="15" customHeight="1" thickBot="1" x14ac:dyDescent="0.3">
      <c r="B5" s="69" t="s">
        <v>8</v>
      </c>
      <c r="C5" s="70"/>
      <c r="D5" s="70"/>
      <c r="E5" s="70"/>
      <c r="F5" s="70"/>
      <c r="G5" s="70"/>
      <c r="H5" s="70"/>
      <c r="I5" s="70"/>
      <c r="J5" s="71"/>
      <c r="K5" s="5"/>
      <c r="L5" s="72"/>
      <c r="M5" s="72"/>
      <c r="N5" s="72"/>
      <c r="O5" s="72"/>
      <c r="P5" s="72"/>
      <c r="Q5" s="72"/>
      <c r="R5" s="72"/>
      <c r="S5" s="72"/>
      <c r="U5" s="72"/>
      <c r="V5" s="72"/>
      <c r="W5" s="72"/>
      <c r="X5" s="72"/>
      <c r="Y5" s="72"/>
      <c r="Z5" s="72"/>
      <c r="AA5" s="72"/>
      <c r="AB5" s="72"/>
      <c r="AD5" s="3" t="s">
        <v>9</v>
      </c>
      <c r="AE5" s="8"/>
      <c r="AF5" s="12" t="s">
        <v>4</v>
      </c>
      <c r="AG5" s="4" t="s">
        <v>35</v>
      </c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68"/>
      <c r="BE5" s="68"/>
      <c r="BF5" s="68"/>
      <c r="BG5" s="68"/>
    </row>
    <row r="6" spans="1:59" x14ac:dyDescent="0.25">
      <c r="B6" s="6" t="s">
        <v>2</v>
      </c>
      <c r="C6" s="46" t="str">
        <f>AG4</f>
        <v>Osmancık Ömer Derindere Fen L</v>
      </c>
      <c r="D6" s="46"/>
      <c r="E6" s="46"/>
      <c r="F6" s="46"/>
      <c r="G6" s="46"/>
      <c r="H6" s="46"/>
      <c r="I6" s="46"/>
      <c r="J6" s="47"/>
      <c r="AD6" s="3" t="s">
        <v>10</v>
      </c>
      <c r="AE6" s="8"/>
      <c r="AF6" s="12" t="s">
        <v>5</v>
      </c>
      <c r="AG6" s="4" t="s">
        <v>34</v>
      </c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68"/>
      <c r="BE6" s="68"/>
      <c r="BF6" s="68"/>
      <c r="BG6" s="68"/>
    </row>
    <row r="7" spans="1:59" x14ac:dyDescent="0.25">
      <c r="B7" s="7" t="s">
        <v>9</v>
      </c>
      <c r="C7" s="48" t="str">
        <f>AG5</f>
        <v>Osmancık Cumhuriyet AL</v>
      </c>
      <c r="D7" s="48"/>
      <c r="E7" s="48"/>
      <c r="F7" s="48"/>
      <c r="G7" s="48"/>
      <c r="H7" s="48"/>
      <c r="I7" s="48"/>
      <c r="J7" s="49"/>
      <c r="AD7" s="3" t="s">
        <v>11</v>
      </c>
      <c r="AE7" s="8"/>
      <c r="AF7" s="12" t="s">
        <v>6</v>
      </c>
      <c r="AG7" s="4" t="s">
        <v>33</v>
      </c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68"/>
      <c r="BE7" s="68"/>
      <c r="BF7" s="68"/>
      <c r="BG7" s="68"/>
    </row>
    <row r="8" spans="1:59" x14ac:dyDescent="0.25">
      <c r="B8" s="7" t="s">
        <v>10</v>
      </c>
      <c r="C8" s="48" t="str">
        <f>AG6</f>
        <v>Osmancık 15 Temmuz Şehitleri AL</v>
      </c>
      <c r="D8" s="48"/>
      <c r="E8" s="48"/>
      <c r="F8" s="48"/>
      <c r="G8" s="48"/>
      <c r="H8" s="48"/>
      <c r="I8" s="48"/>
      <c r="J8" s="49"/>
      <c r="AD8" s="3" t="s">
        <v>12</v>
      </c>
      <c r="AE8" s="8"/>
      <c r="AF8" s="12" t="s">
        <v>7</v>
      </c>
      <c r="AG8" s="4" t="s">
        <v>32</v>
      </c>
    </row>
    <row r="9" spans="1:59" x14ac:dyDescent="0.25">
      <c r="B9" s="7" t="s">
        <v>11</v>
      </c>
      <c r="C9" s="48" t="str">
        <f>AG7</f>
        <v>Osmancık AİHL</v>
      </c>
      <c r="D9" s="48"/>
      <c r="E9" s="48"/>
      <c r="F9" s="48"/>
      <c r="G9" s="48"/>
      <c r="H9" s="48"/>
      <c r="I9" s="48"/>
      <c r="J9" s="49"/>
    </row>
    <row r="10" spans="1:59" ht="15" customHeight="1" thickBot="1" x14ac:dyDescent="0.3">
      <c r="B10" s="9" t="s">
        <v>12</v>
      </c>
      <c r="C10" s="50" t="str">
        <f>AG8</f>
        <v>Osmancık Borsa İstanbul MTAL</v>
      </c>
      <c r="D10" s="50"/>
      <c r="E10" s="50"/>
      <c r="F10" s="50"/>
      <c r="G10" s="50"/>
      <c r="H10" s="50"/>
      <c r="I10" s="50"/>
      <c r="J10" s="51"/>
    </row>
    <row r="11" spans="1:59" ht="15" customHeight="1" thickBot="1" x14ac:dyDescent="0.3">
      <c r="B11" s="10"/>
      <c r="C11" s="11"/>
      <c r="D11" s="11"/>
      <c r="E11" s="11"/>
      <c r="F11" s="11"/>
      <c r="G11" s="11"/>
      <c r="H11" s="11"/>
      <c r="I11" s="11"/>
      <c r="J11" s="11"/>
    </row>
    <row r="12" spans="1:59" ht="15.75" x14ac:dyDescent="0.25">
      <c r="A12" s="37" t="s">
        <v>13</v>
      </c>
      <c r="B12" s="39" t="s">
        <v>39</v>
      </c>
      <c r="C12" s="40"/>
      <c r="D12" s="41"/>
      <c r="E12" s="18"/>
      <c r="F12" s="39" t="s">
        <v>15</v>
      </c>
      <c r="G12" s="41"/>
      <c r="H12" s="39" t="s">
        <v>16</v>
      </c>
      <c r="I12" s="40"/>
      <c r="J12" s="41"/>
      <c r="K12" s="45" t="s">
        <v>40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1"/>
    </row>
    <row r="13" spans="1:59" ht="15.75" x14ac:dyDescent="0.25">
      <c r="A13" s="38"/>
      <c r="B13" s="42"/>
      <c r="C13" s="43"/>
      <c r="D13" s="44"/>
      <c r="E13" s="19" t="s">
        <v>14</v>
      </c>
      <c r="F13" s="42"/>
      <c r="G13" s="44"/>
      <c r="H13" s="42"/>
      <c r="I13" s="43"/>
      <c r="J13" s="44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</row>
    <row r="14" spans="1:59" ht="16.5" thickBot="1" x14ac:dyDescent="0.3">
      <c r="A14" s="38"/>
      <c r="B14" s="42"/>
      <c r="C14" s="43"/>
      <c r="D14" s="44"/>
      <c r="E14" s="19"/>
      <c r="F14" s="42"/>
      <c r="G14" s="44"/>
      <c r="H14" s="42"/>
      <c r="I14" s="43"/>
      <c r="J14" s="44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</row>
    <row r="15" spans="1:59" x14ac:dyDescent="0.25">
      <c r="A15" s="13">
        <v>1</v>
      </c>
      <c r="B15" s="65" t="s">
        <v>17</v>
      </c>
      <c r="C15" s="30"/>
      <c r="D15" s="30"/>
      <c r="E15" s="16">
        <v>45615</v>
      </c>
      <c r="F15" s="31">
        <v>0.5</v>
      </c>
      <c r="G15" s="30"/>
      <c r="H15" s="32" t="s">
        <v>18</v>
      </c>
      <c r="I15" s="32"/>
      <c r="J15" s="32"/>
      <c r="K15" s="66" t="str">
        <f>CONCATENATE(C6," ","-"," ",C9)</f>
        <v>Osmancık Ömer Derindere Fen L - Osmancık AİHL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7"/>
    </row>
    <row r="16" spans="1:59" x14ac:dyDescent="0.25">
      <c r="A16" s="14">
        <v>2</v>
      </c>
      <c r="B16" s="59" t="s">
        <v>17</v>
      </c>
      <c r="C16" s="33"/>
      <c r="D16" s="33"/>
      <c r="E16" s="17">
        <v>45615</v>
      </c>
      <c r="F16" s="34">
        <v>0.54166666666666663</v>
      </c>
      <c r="G16" s="33"/>
      <c r="H16" s="35" t="s">
        <v>19</v>
      </c>
      <c r="I16" s="35"/>
      <c r="J16" s="35"/>
      <c r="K16" s="60" t="str">
        <f>CONCATENATE(C7," ","-"," ",C8)</f>
        <v>Osmancık Cumhuriyet AL - Osmancık 15 Temmuz Şehitleri AL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1"/>
    </row>
    <row r="17" spans="1:28" x14ac:dyDescent="0.25">
      <c r="A17" s="14">
        <v>3</v>
      </c>
      <c r="B17" s="59" t="s">
        <v>20</v>
      </c>
      <c r="C17" s="33"/>
      <c r="D17" s="33"/>
      <c r="E17" s="17">
        <v>45617</v>
      </c>
      <c r="F17" s="34">
        <v>0.5</v>
      </c>
      <c r="G17" s="33"/>
      <c r="H17" s="35" t="s">
        <v>21</v>
      </c>
      <c r="I17" s="35"/>
      <c r="J17" s="35"/>
      <c r="K17" s="60" t="str">
        <f>CONCATENATE(C10," ","-"," ",C8)</f>
        <v>Osmancık Borsa İstanbul MTAL - Osmancık 15 Temmuz Şehitleri AL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1"/>
    </row>
    <row r="18" spans="1:28" x14ac:dyDescent="0.25">
      <c r="A18" s="14">
        <v>4</v>
      </c>
      <c r="B18" s="59" t="s">
        <v>20</v>
      </c>
      <c r="C18" s="33"/>
      <c r="D18" s="33"/>
      <c r="E18" s="17">
        <v>45617</v>
      </c>
      <c r="F18" s="34">
        <v>0.54166666666666663</v>
      </c>
      <c r="G18" s="33"/>
      <c r="H18" s="35" t="s">
        <v>22</v>
      </c>
      <c r="I18" s="35"/>
      <c r="J18" s="35"/>
      <c r="K18" s="60" t="str">
        <f>CONCATENATE(C6," ","-"," ",C7)</f>
        <v>Osmancık Ömer Derindere Fen L - Osmancık Cumhuriyet AL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1"/>
    </row>
    <row r="19" spans="1:28" x14ac:dyDescent="0.25">
      <c r="A19" s="14">
        <v>5</v>
      </c>
      <c r="B19" s="59" t="s">
        <v>23</v>
      </c>
      <c r="C19" s="33"/>
      <c r="D19" s="33"/>
      <c r="E19" s="17">
        <v>45621</v>
      </c>
      <c r="F19" s="34">
        <v>0.5</v>
      </c>
      <c r="G19" s="33"/>
      <c r="H19" s="35" t="s">
        <v>24</v>
      </c>
      <c r="I19" s="35"/>
      <c r="J19" s="35"/>
      <c r="K19" s="60" t="str">
        <f>CONCATENATE(C9," ","-"," ",C7)</f>
        <v>Osmancık AİHL - Osmancık Cumhuriyet AL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1"/>
    </row>
    <row r="20" spans="1:28" x14ac:dyDescent="0.25">
      <c r="A20" s="14">
        <v>6</v>
      </c>
      <c r="B20" s="59" t="s">
        <v>23</v>
      </c>
      <c r="C20" s="33"/>
      <c r="D20" s="33"/>
      <c r="E20" s="17">
        <v>45621</v>
      </c>
      <c r="F20" s="34">
        <v>0.54166666666666663</v>
      </c>
      <c r="G20" s="33"/>
      <c r="H20" s="35" t="s">
        <v>25</v>
      </c>
      <c r="I20" s="35"/>
      <c r="J20" s="35"/>
      <c r="K20" s="60" t="str">
        <f>CONCATENATE(C10," ","-"," ",C6)</f>
        <v>Osmancık Borsa İstanbul MTAL - Osmancık Ömer Derindere Fen L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1"/>
    </row>
    <row r="21" spans="1:28" x14ac:dyDescent="0.25">
      <c r="A21" s="14">
        <v>7</v>
      </c>
      <c r="B21" s="59" t="s">
        <v>26</v>
      </c>
      <c r="C21" s="33"/>
      <c r="D21" s="33"/>
      <c r="E21" s="17">
        <v>45624</v>
      </c>
      <c r="F21" s="34">
        <v>0.5</v>
      </c>
      <c r="G21" s="33"/>
      <c r="H21" s="35" t="s">
        <v>27</v>
      </c>
      <c r="I21" s="35"/>
      <c r="J21" s="35"/>
      <c r="K21" s="60" t="str">
        <f>CONCATENATE(C8," ","-"," ",C6)</f>
        <v>Osmancık 15 Temmuz Şehitleri AL - Osmancık Ömer Derindere Fen L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/>
    </row>
    <row r="22" spans="1:28" x14ac:dyDescent="0.25">
      <c r="A22" s="14">
        <v>8</v>
      </c>
      <c r="B22" s="59" t="s">
        <v>26</v>
      </c>
      <c r="C22" s="33"/>
      <c r="D22" s="33"/>
      <c r="E22" s="17">
        <v>45624</v>
      </c>
      <c r="F22" s="34">
        <v>0.54166666666666663</v>
      </c>
      <c r="G22" s="33"/>
      <c r="H22" s="35" t="s">
        <v>28</v>
      </c>
      <c r="I22" s="35"/>
      <c r="J22" s="35"/>
      <c r="K22" s="60" t="str">
        <f>CONCATENATE(C9," ","-"," ",C10)</f>
        <v>Osmancık AİHL - Osmancık Borsa İstanbul MTAL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1"/>
    </row>
    <row r="23" spans="1:28" x14ac:dyDescent="0.25">
      <c r="A23" s="14">
        <v>9</v>
      </c>
      <c r="B23" s="59" t="s">
        <v>29</v>
      </c>
      <c r="C23" s="33"/>
      <c r="D23" s="33"/>
      <c r="E23" s="17">
        <v>45625</v>
      </c>
      <c r="F23" s="34">
        <v>0.5</v>
      </c>
      <c r="G23" s="33"/>
      <c r="H23" s="35" t="s">
        <v>30</v>
      </c>
      <c r="I23" s="35"/>
      <c r="J23" s="35"/>
      <c r="K23" s="60" t="str">
        <f>CONCATENATE(C7," ","-"," ",C10)</f>
        <v>Osmancık Cumhuriyet AL - Osmancık Borsa İstanbul MTAL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</row>
    <row r="24" spans="1:28" ht="15" customHeight="1" thickBot="1" x14ac:dyDescent="0.3">
      <c r="A24" s="15">
        <v>10</v>
      </c>
      <c r="B24" s="62" t="s">
        <v>29</v>
      </c>
      <c r="C24" s="27"/>
      <c r="D24" s="27"/>
      <c r="E24" s="20">
        <v>45625</v>
      </c>
      <c r="F24" s="28">
        <v>0.54166666666666663</v>
      </c>
      <c r="G24" s="27"/>
      <c r="H24" s="29" t="s">
        <v>31</v>
      </c>
      <c r="I24" s="29"/>
      <c r="J24" s="29"/>
      <c r="K24" s="63" t="str">
        <f>CONCATENATE(C8," ","-"," ",C9)</f>
        <v>Osmancık 15 Temmuz Şehitleri AL - Osmancık AİHL</v>
      </c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4"/>
    </row>
    <row r="27" spans="1:28" ht="15.75" thickBot="1" x14ac:dyDescent="0.3"/>
    <row r="28" spans="1:28" ht="39.6" customHeight="1" thickBot="1" x14ac:dyDescent="0.3">
      <c r="A28" s="56" t="s">
        <v>41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8"/>
    </row>
    <row r="29" spans="1:28" ht="15.75" thickBot="1" x14ac:dyDescent="0.3">
      <c r="A29" s="21"/>
    </row>
    <row r="30" spans="1:28" ht="40.15" customHeight="1" thickBot="1" x14ac:dyDescent="0.3">
      <c r="A30" s="22" t="s">
        <v>42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4"/>
    </row>
    <row r="32" spans="1:28" ht="15.75" thickBot="1" x14ac:dyDescent="0.3"/>
    <row r="33" spans="1:28" ht="39.6" customHeight="1" thickBot="1" x14ac:dyDescent="0.3">
      <c r="A33" s="53" t="s">
        <v>43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5"/>
    </row>
  </sheetData>
  <mergeCells count="67">
    <mergeCell ref="A1:AB1"/>
    <mergeCell ref="BD3:BG7"/>
    <mergeCell ref="Y4:AB4"/>
    <mergeCell ref="B5:J5"/>
    <mergeCell ref="L5:S5"/>
    <mergeCell ref="U5:AB5"/>
    <mergeCell ref="C6:J6"/>
    <mergeCell ref="C7:J7"/>
    <mergeCell ref="A2:AB2"/>
    <mergeCell ref="AD3:AE3"/>
    <mergeCell ref="AF3:AG3"/>
    <mergeCell ref="AJ3:AM7"/>
    <mergeCell ref="AN3:AQ7"/>
    <mergeCell ref="AR3:AU7"/>
    <mergeCell ref="AV3:AY7"/>
    <mergeCell ref="A12:A14"/>
    <mergeCell ref="B12:D14"/>
    <mergeCell ref="F12:G14"/>
    <mergeCell ref="H12:J14"/>
    <mergeCell ref="AZ3:BC7"/>
    <mergeCell ref="B16:D16"/>
    <mergeCell ref="F16:G16"/>
    <mergeCell ref="H16:J16"/>
    <mergeCell ref="K16:AB16"/>
    <mergeCell ref="C8:J8"/>
    <mergeCell ref="C9:J9"/>
    <mergeCell ref="C10:J10"/>
    <mergeCell ref="K12:AB14"/>
    <mergeCell ref="B15:D15"/>
    <mergeCell ref="F15:G15"/>
    <mergeCell ref="H15:J15"/>
    <mergeCell ref="K15:AB15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A33:AB33"/>
    <mergeCell ref="A28:AB28"/>
    <mergeCell ref="A30:AB30"/>
    <mergeCell ref="B23:D23"/>
    <mergeCell ref="F23:G23"/>
    <mergeCell ref="H23:J23"/>
    <mergeCell ref="K23:AB23"/>
    <mergeCell ref="B24:D24"/>
    <mergeCell ref="F24:G24"/>
    <mergeCell ref="H24:J24"/>
    <mergeCell ref="K24:AB24"/>
  </mergeCells>
  <pageMargins left="0.70866141732283472" right="0.70866141732283472" top="0.35433070866141736" bottom="0.74803149606299213" header="0.31496062992125984" footer="0.31496062992125984"/>
  <pageSetup paperSize="9" scale="81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OSMANCIK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2024-11-18T13:59:56Z</dcterms:modified>
</cp:coreProperties>
</file>